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eronika\процедури\читалище Горни Богров\"/>
    </mc:Choice>
  </mc:AlternateContent>
  <bookViews>
    <workbookView xWindow="0" yWindow="0" windowWidth="10770" windowHeight="9555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7" i="1" l="1"/>
  <c r="C50" i="1" l="1"/>
  <c r="C51" i="1"/>
  <c r="C52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B49" i="1"/>
  <c r="B50" i="1"/>
  <c r="B51" i="1"/>
  <c r="B52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F16" i="1"/>
  <c r="F19" i="1"/>
  <c r="F20" i="1"/>
  <c r="F21" i="1"/>
  <c r="F26" i="1"/>
  <c r="F27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</calcChain>
</file>

<file path=xl/sharedStrings.xml><?xml version="1.0" encoding="utf-8"?>
<sst xmlns="http://schemas.openxmlformats.org/spreadsheetml/2006/main" count="124" uniqueCount="82">
  <si>
    <t>№</t>
  </si>
  <si>
    <t>НАИМЕНОВАНИЕ НА СМР/СРР</t>
  </si>
  <si>
    <t>Ед. мярка</t>
  </si>
  <si>
    <t>Количество</t>
  </si>
  <si>
    <t>Eд. цена</t>
  </si>
  <si>
    <t>Обща стойност</t>
  </si>
  <si>
    <t>6=4x5</t>
  </si>
  <si>
    <t>Премахване на съществуващ покрив (керемиди, дъсчена обшивка, дървена конструкция, тухлен надзид, водосточни улуци, казанчета и тръби)</t>
  </si>
  <si>
    <t>м2</t>
  </si>
  <si>
    <t>Почистване на покривна плоча и обратнии греди</t>
  </si>
  <si>
    <t>Направа на топлоизолация по покривна плоча XPS 10 см</t>
  </si>
  <si>
    <t>Направа на топлоизолация по обратни греди XPS 10 см</t>
  </si>
  <si>
    <t>Полагане на каменна вата с дебелина 10 см</t>
  </si>
  <si>
    <t>Доставка и монтаж на водооткапващ профил с мрежа по хоризонтални ръбове и топлоизолации и мазилки</t>
  </si>
  <si>
    <t>м</t>
  </si>
  <si>
    <t xml:space="preserve">Доставка и измазване със силикатна мазилка под стрехи </t>
  </si>
  <si>
    <t>Направа и разваляне на кофраж за стомано-бетонов пояс</t>
  </si>
  <si>
    <t>Доставка и монтаж на заготвена армировка</t>
  </si>
  <si>
    <t>кг</t>
  </si>
  <si>
    <t>Доставка и полагане на бетон С20/25</t>
  </si>
  <si>
    <t>м3</t>
  </si>
  <si>
    <t>Направа на носеща дървена покривна конструкция с импрегниран дървен материал</t>
  </si>
  <si>
    <t>Направа на летвена скара по покриви за керемиди</t>
  </si>
  <si>
    <t>Наковаване на челни рендосани дъски</t>
  </si>
  <si>
    <t>Доставка и монтаж подулучна пола</t>
  </si>
  <si>
    <t>Покриване на била и ръбове с глинени капаци с тегло до 3.5 кг</t>
  </si>
  <si>
    <t>Доставка и монтаж на PVC висящи улуци ф100мм</t>
  </si>
  <si>
    <t>Доставка и монтаж на PVC водосточни тръби ф100мм</t>
  </si>
  <si>
    <t>Доставка и монтаж на PVC водосточни казанчета</t>
  </si>
  <si>
    <t>бр.</t>
  </si>
  <si>
    <t xml:space="preserve">Изкърпване на външна водоплътна гладка мазилка на комини </t>
  </si>
  <si>
    <t>Направа и доставка на шапки за комини</t>
  </si>
  <si>
    <t>Монтаж на шапки за комини</t>
  </si>
  <si>
    <t>Ламаринена обшивка за комини и улами</t>
  </si>
  <si>
    <t>Доставка и монтаж на капак за достъп до подпокривното пространство</t>
  </si>
  <si>
    <t>Доставка и монтаж капандура</t>
  </si>
  <si>
    <t>Доставка и монтаж на тел от алуминиева сплав AlMgSi  ф 8, комплект с крепежи за наклонен покрив и присъединителни клеми</t>
  </si>
  <si>
    <t>Доставка и монтаж на мълниеприемен прът ф16/ф10/3000мм, резба М16 - алуминий, комплект с основа</t>
  </si>
  <si>
    <t>Доставка и монтаж на екструдиран проводник от алуминиева сплав AlMgSi  ф 8, с изолация ф11, комплект с държачи и присъединителни клеми</t>
  </si>
  <si>
    <t>Доставка и монтаж на контролна клема в метална кутия с капак</t>
  </si>
  <si>
    <t>Стоманена поцинкована шина 40/4мм за заземител 3.00 м</t>
  </si>
  <si>
    <t>Контролно мерене на заземление от лицензирана лаборатория</t>
  </si>
  <si>
    <t>Натоварване и извозване на строителни отпадъци</t>
  </si>
  <si>
    <t>Мачтов подемник до 20м</t>
  </si>
  <si>
    <t>мсм</t>
  </si>
  <si>
    <r>
      <t>ДДС 20%</t>
    </r>
    <r>
      <rPr>
        <b/>
        <sz val="10"/>
        <rFont val="Times New Roman"/>
        <family val="1"/>
        <charset val="204"/>
      </rPr>
      <t xml:space="preserve"> :</t>
    </r>
  </si>
  <si>
    <t>Обща стойност :</t>
  </si>
  <si>
    <t>Всичко за СМР :</t>
  </si>
  <si>
    <t>Ед.цени</t>
  </si>
  <si>
    <t>Общо без ДДС :</t>
  </si>
  <si>
    <t>I</t>
  </si>
  <si>
    <t>Изграждане на шахти под водосточни тръби</t>
  </si>
  <si>
    <t>Изграждане на хоризонтална дъждоотвеждаща инсталация с ф 110, вкл. и изкопи, пясъчна подложка, трошенокаменна фракция и възстановяване настилки</t>
  </si>
  <si>
    <t>Общо по т. I</t>
  </si>
  <si>
    <t>Общо по т. II</t>
  </si>
  <si>
    <t>II</t>
  </si>
  <si>
    <t>Доставка и монтаж на стенен вентилатор, вкл. проиване на отвори и ел. заранване</t>
  </si>
  <si>
    <t>Доставка и полагане на етонови ордюри 8/16/50 около сграда</t>
  </si>
  <si>
    <t>Изграждане система за отвеждане кондез вътрешни тела климатици</t>
  </si>
  <si>
    <t>III</t>
  </si>
  <si>
    <t>Вътрешни ремонти</t>
  </si>
  <si>
    <t>Доставка и монтаж разпределително ел. табло 2 ет.</t>
  </si>
  <si>
    <t>Доставка и монтаж захранващ кабел от ГРТ до РТ 2 ет.</t>
  </si>
  <si>
    <t>Подмяна кабели осветителна инсталация 2 ет., вкл. и ел. ключове /връзване към  новомонтирано РТ/</t>
  </si>
  <si>
    <t>компл.</t>
  </si>
  <si>
    <t>Направа гипсова шпакловка по стени /кърпежи/</t>
  </si>
  <si>
    <t>Грундиране и боядисване с латексов до покриване по стени</t>
  </si>
  <si>
    <t>Изграждане на окачен разтерен таван 60/60</t>
  </si>
  <si>
    <t>Доставка, монтаж и последващ демонтаж подвижно скеле в киносалон</t>
  </si>
  <si>
    <t>дни</t>
  </si>
  <si>
    <t>Ремонт на гипсови орнаменти и грундиране и боядисване с латекс до покриване на таван</t>
  </si>
  <si>
    <r>
      <rPr>
        <sz val="10"/>
        <rFont val="Times New Roman"/>
        <family val="1"/>
        <charset val="204"/>
      </rPr>
      <t xml:space="preserve">Непредвидени разходи  на 5% </t>
    </r>
    <r>
      <rPr>
        <b/>
        <sz val="10"/>
        <rFont val="Times New Roman"/>
        <family val="1"/>
        <charset val="204"/>
      </rPr>
      <t>:</t>
    </r>
  </si>
  <si>
    <t>Общо по т. III</t>
  </si>
  <si>
    <t>Eд. Цени</t>
  </si>
  <si>
    <t xml:space="preserve">КОЛИЧЕСТВЕНА СМЕТКА </t>
  </si>
  <si>
    <t>Направа на пердашена армирана циментова замазка с дебелина 3 см с мрежа ф 3 мм (15х15 см) върху покривна плоча</t>
  </si>
  <si>
    <t>Направа на топлоизолация под стрехи XPS 2 см</t>
  </si>
  <si>
    <t xml:space="preserve">Направа на обшивка с ОSВ за покриване </t>
  </si>
  <si>
    <t>Полагане на покривна паропропусклива мембрана със застъпване</t>
  </si>
  <si>
    <t>Ремонт на покрив</t>
  </si>
  <si>
    <t>Обект: Ремонт на Народно читалище "Мироско Райчев - 1927", район "Кремиковци"</t>
  </si>
  <si>
    <t>Покриване с керемиди с с максимално тегло 3,2 кг/бр с минимални размери 25,5x43,5 върху готови мушама и летви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</si>
</sst>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41">
    <xf numFmtId="0" fontId="0" fillId="0" borderId="0" xfId="0"/>
    <xf numFmtId="0" fontId="4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2" fontId="3" fillId="0" borderId="9" xfId="0" applyNumberFormat="1" applyFont="1" applyBorder="1" applyAlignment="1" applyProtection="1">
      <alignment vertical="center" wrapText="1"/>
      <protection locked="0"/>
    </xf>
    <xf numFmtId="2" fontId="3" fillId="0" borderId="0" xfId="0" applyNumberFormat="1" applyFont="1" applyFill="1" applyBorder="1" applyAlignment="1" applyProtection="1">
      <alignment horizontal="right" wrapText="1"/>
      <protection locked="0"/>
    </xf>
    <xf numFmtId="4" fontId="3" fillId="0" borderId="0" xfId="0" applyNumberFormat="1" applyFont="1" applyFill="1" applyBorder="1" applyAlignment="1" applyProtection="1">
      <alignment horizontal="center" wrapText="1"/>
      <protection locked="0"/>
    </xf>
    <xf numFmtId="0" fontId="3" fillId="0" borderId="0" xfId="0" quotePrefix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2" fontId="3" fillId="0" borderId="0" xfId="0" applyNumberFormat="1" applyFont="1" applyFill="1" applyBorder="1" applyAlignment="1" applyProtection="1">
      <alignment vertical="center" wrapText="1"/>
      <protection locked="0"/>
    </xf>
    <xf numFmtId="164" fontId="3" fillId="0" borderId="4" xfId="1" applyNumberFormat="1" applyFont="1" applyBorder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2" fontId="3" fillId="0" borderId="4" xfId="1" applyNumberFormat="1" applyFont="1" applyBorder="1" applyAlignment="1" applyProtection="1">
      <alignment wrapText="1"/>
      <protection locked="0"/>
    </xf>
    <xf numFmtId="2" fontId="3" fillId="0" borderId="4" xfId="1" applyNumberFormat="1" applyFont="1" applyBorder="1" applyProtection="1">
      <protection locked="0"/>
    </xf>
    <xf numFmtId="0" fontId="3" fillId="0" borderId="0" xfId="0" applyFont="1" applyFill="1" applyBorder="1" applyAlignment="1" applyProtection="1">
      <alignment horizontal="right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right"/>
      <protection locked="0"/>
    </xf>
    <xf numFmtId="4" fontId="3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4" fontId="3" fillId="0" borderId="9" xfId="0" applyNumberFormat="1" applyFont="1" applyBorder="1" applyAlignment="1" applyProtection="1">
      <alignment horizontal="right" wrapText="1"/>
      <protection locked="0"/>
    </xf>
    <xf numFmtId="4" fontId="3" fillId="0" borderId="7" xfId="0" applyNumberFormat="1" applyFont="1" applyBorder="1" applyAlignment="1" applyProtection="1">
      <alignment horizontal="right"/>
    </xf>
    <xf numFmtId="4" fontId="3" fillId="0" borderId="11" xfId="0" applyNumberFormat="1" applyFont="1" applyBorder="1" applyAlignment="1" applyProtection="1">
      <alignment horizontal="right"/>
    </xf>
    <xf numFmtId="4" fontId="1" fillId="0" borderId="7" xfId="0" applyNumberFormat="1" applyFont="1" applyBorder="1" applyAlignment="1" applyProtection="1">
      <alignment horizontal="right"/>
    </xf>
    <xf numFmtId="2" fontId="3" fillId="0" borderId="22" xfId="0" applyNumberFormat="1" applyFont="1" applyBorder="1" applyAlignment="1" applyProtection="1">
      <alignment vertical="center" wrapText="1"/>
      <protection locked="0"/>
    </xf>
    <xf numFmtId="2" fontId="3" fillId="0" borderId="3" xfId="0" applyNumberFormat="1" applyFont="1" applyBorder="1" applyAlignment="1" applyProtection="1">
      <alignment vertical="center" wrapText="1"/>
      <protection locked="0"/>
    </xf>
    <xf numFmtId="2" fontId="3" fillId="0" borderId="25" xfId="0" applyNumberFormat="1" applyFont="1" applyBorder="1" applyAlignment="1" applyProtection="1">
      <alignment vertical="center" wrapText="1"/>
      <protection locked="0"/>
    </xf>
    <xf numFmtId="2" fontId="3" fillId="0" borderId="25" xfId="0" applyNumberFormat="1" applyFont="1" applyFill="1" applyBorder="1" applyAlignment="1" applyProtection="1">
      <alignment vertical="center" wrapText="1"/>
      <protection locked="0"/>
    </xf>
    <xf numFmtId="2" fontId="3" fillId="0" borderId="0" xfId="0" applyNumberFormat="1" applyFont="1" applyBorder="1" applyAlignment="1" applyProtection="1">
      <alignment vertical="center" wrapText="1"/>
      <protection locked="0"/>
    </xf>
    <xf numFmtId="2" fontId="3" fillId="0" borderId="4" xfId="0" applyNumberFormat="1" applyFont="1" applyBorder="1" applyAlignment="1" applyProtection="1">
      <alignment vertical="center" wrapText="1"/>
      <protection locked="0"/>
    </xf>
    <xf numFmtId="4" fontId="1" fillId="0" borderId="22" xfId="0" applyNumberFormat="1" applyFont="1" applyBorder="1" applyAlignment="1" applyProtection="1">
      <alignment horizontal="right"/>
      <protection locked="0"/>
    </xf>
    <xf numFmtId="0" fontId="6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4" fontId="3" fillId="0" borderId="9" xfId="0" applyNumberFormat="1" applyFont="1" applyBorder="1" applyAlignment="1" applyProtection="1">
      <alignment horizontal="right" vertical="center" wrapText="1"/>
      <protection locked="0"/>
    </xf>
    <xf numFmtId="0" fontId="3" fillId="0" borderId="25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Fill="1" applyBorder="1" applyAlignment="1" applyProtection="1">
      <alignment vertical="center" wrapText="1"/>
      <protection locked="0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27" xfId="0" applyFont="1" applyBorder="1" applyAlignment="1" applyProtection="1">
      <alignment horizontal="center"/>
      <protection locked="0"/>
    </xf>
    <xf numFmtId="2" fontId="3" fillId="0" borderId="28" xfId="0" applyNumberFormat="1" applyFont="1" applyBorder="1" applyAlignment="1" applyProtection="1">
      <alignment vertical="center" wrapText="1"/>
      <protection locked="0"/>
    </xf>
    <xf numFmtId="2" fontId="3" fillId="0" borderId="28" xfId="0" applyNumberFormat="1" applyFont="1" applyFill="1" applyBorder="1" applyAlignment="1" applyProtection="1">
      <alignment vertical="center" wrapText="1"/>
      <protection locked="0"/>
    </xf>
    <xf numFmtId="2" fontId="3" fillId="0" borderId="13" xfId="0" applyNumberFormat="1" applyFont="1" applyBorder="1" applyAlignment="1" applyProtection="1">
      <alignment vertical="center" wrapText="1"/>
      <protection locked="0"/>
    </xf>
    <xf numFmtId="2" fontId="3" fillId="0" borderId="18" xfId="0" applyNumberFormat="1" applyFont="1" applyBorder="1" applyAlignment="1" applyProtection="1">
      <alignment vertical="center" wrapText="1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4" fillId="0" borderId="4" xfId="0" applyFont="1" applyBorder="1" applyAlignment="1" applyProtection="1">
      <alignment horizontal="left"/>
      <protection locked="0"/>
    </xf>
    <xf numFmtId="0" fontId="3" fillId="0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Fill="1" applyBorder="1" applyAlignment="1" applyProtection="1">
      <alignment horizontal="right" vertical="center" wrapText="1"/>
      <protection locked="0"/>
    </xf>
    <xf numFmtId="4" fontId="1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vertical="center" wrapText="1"/>
      <protection locked="0"/>
    </xf>
    <xf numFmtId="4" fontId="3" fillId="0" borderId="3" xfId="0" applyNumberFormat="1" applyFont="1" applyBorder="1" applyAlignment="1" applyProtection="1">
      <alignment horizontal="right" wrapText="1"/>
      <protection locked="0"/>
    </xf>
    <xf numFmtId="2" fontId="3" fillId="0" borderId="21" xfId="0" applyNumberFormat="1" applyFont="1" applyBorder="1" applyAlignment="1" applyProtection="1">
      <alignment vertical="center" wrapText="1"/>
      <protection locked="0"/>
    </xf>
    <xf numFmtId="2" fontId="3" fillId="0" borderId="6" xfId="0" applyNumberFormat="1" applyFont="1" applyBorder="1" applyAlignment="1" applyProtection="1">
      <alignment vertical="center" wrapText="1"/>
      <protection locked="0"/>
    </xf>
    <xf numFmtId="2" fontId="3" fillId="0" borderId="5" xfId="0" applyNumberFormat="1" applyFont="1" applyBorder="1" applyAlignment="1" applyProtection="1">
      <alignment vertical="center" wrapTex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right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2" fontId="3" fillId="0" borderId="27" xfId="0" applyNumberFormat="1" applyFont="1" applyBorder="1" applyAlignment="1" applyProtection="1">
      <alignment vertical="center" wrapText="1"/>
      <protection locked="0"/>
    </xf>
    <xf numFmtId="2" fontId="3" fillId="0" borderId="10" xfId="0" applyNumberFormat="1" applyFont="1" applyBorder="1" applyAlignment="1" applyProtection="1">
      <alignment vertical="center" wrapText="1"/>
      <protection locked="0"/>
    </xf>
    <xf numFmtId="2" fontId="3" fillId="0" borderId="11" xfId="0" applyNumberFormat="1" applyFont="1" applyBorder="1" applyAlignment="1" applyProtection="1">
      <alignment vertical="center" wrapText="1"/>
      <protection locked="0"/>
    </xf>
    <xf numFmtId="4" fontId="1" fillId="0" borderId="11" xfId="0" applyNumberFormat="1" applyFont="1" applyBorder="1" applyAlignment="1" applyProtection="1">
      <alignment horizontal="right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 applyProtection="1">
      <alignment vertical="center" wrapText="1"/>
      <protection locked="0"/>
    </xf>
    <xf numFmtId="2" fontId="3" fillId="0" borderId="31" xfId="0" applyNumberFormat="1" applyFont="1" applyBorder="1" applyAlignment="1" applyProtection="1">
      <alignment vertical="center" wrapText="1"/>
      <protection locked="0"/>
    </xf>
    <xf numFmtId="2" fontId="3" fillId="0" borderId="29" xfId="0" applyNumberFormat="1" applyFont="1" applyBorder="1" applyAlignment="1" applyProtection="1">
      <alignment vertical="center" wrapText="1"/>
      <protection locked="0"/>
    </xf>
    <xf numFmtId="2" fontId="3" fillId="0" borderId="2" xfId="0" applyNumberFormat="1" applyFont="1" applyBorder="1" applyAlignment="1" applyProtection="1">
      <alignment vertical="center" wrapText="1"/>
      <protection locked="0"/>
    </xf>
    <xf numFmtId="4" fontId="1" fillId="0" borderId="1" xfId="0" applyNumberFormat="1" applyFont="1" applyBorder="1" applyAlignment="1" applyProtection="1">
      <alignment horizontal="right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2" fontId="3" fillId="0" borderId="32" xfId="0" applyNumberFormat="1" applyFont="1" applyBorder="1" applyAlignment="1" applyProtection="1">
      <alignment vertical="center" wrapText="1"/>
      <protection locked="0"/>
    </xf>
    <xf numFmtId="2" fontId="3" fillId="0" borderId="24" xfId="0" applyNumberFormat="1" applyFont="1" applyBorder="1" applyAlignment="1" applyProtection="1">
      <alignment vertical="center" wrapText="1"/>
      <protection locked="0"/>
    </xf>
    <xf numFmtId="0" fontId="3" fillId="0" borderId="4" xfId="0" applyFont="1" applyBorder="1" applyAlignment="1">
      <alignment horizontal="left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1" fillId="0" borderId="34" xfId="0" applyFont="1" applyFill="1" applyBorder="1" applyAlignment="1" applyProtection="1">
      <alignment horizontal="right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2" fontId="3" fillId="0" borderId="26" xfId="0" applyNumberFormat="1" applyFont="1" applyBorder="1" applyAlignment="1" applyProtection="1">
      <alignment vertical="center" wrapText="1"/>
      <protection locked="0"/>
    </xf>
    <xf numFmtId="2" fontId="3" fillId="0" borderId="33" xfId="0" applyNumberFormat="1" applyFont="1" applyBorder="1" applyAlignment="1" applyProtection="1">
      <alignment vertical="center" wrapText="1"/>
      <protection locked="0"/>
    </xf>
    <xf numFmtId="2" fontId="3" fillId="0" borderId="30" xfId="0" applyNumberFormat="1" applyFont="1" applyBorder="1" applyAlignment="1" applyProtection="1">
      <alignment vertical="center" wrapText="1"/>
      <protection locked="0"/>
    </xf>
    <xf numFmtId="4" fontId="1" fillId="0" borderId="26" xfId="0" applyNumberFormat="1" applyFont="1" applyBorder="1" applyAlignment="1" applyProtection="1">
      <alignment horizontal="right" wrapText="1"/>
      <protection locked="0"/>
    </xf>
    <xf numFmtId="0" fontId="3" fillId="0" borderId="0" xfId="0" applyFont="1"/>
    <xf numFmtId="0" fontId="7" fillId="0" borderId="0" xfId="0" applyFont="1" applyBorder="1"/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7" fillId="0" borderId="13" xfId="0" applyFont="1" applyBorder="1" applyProtection="1">
      <protection locked="0"/>
    </xf>
    <xf numFmtId="0" fontId="7" fillId="0" borderId="12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7" fillId="0" borderId="17" xfId="0" applyFont="1" applyBorder="1" applyProtection="1"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right" wrapText="1"/>
      <protection locked="0"/>
    </xf>
    <xf numFmtId="0" fontId="1" fillId="0" borderId="23" xfId="0" applyFont="1" applyBorder="1" applyAlignment="1" applyProtection="1">
      <alignment horizontal="right" wrapText="1"/>
      <protection locked="0"/>
    </xf>
    <xf numFmtId="0" fontId="1" fillId="0" borderId="17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right" wrapText="1"/>
    </xf>
    <xf numFmtId="0" fontId="1" fillId="2" borderId="8" xfId="0" applyFont="1" applyFill="1" applyBorder="1" applyAlignment="1" applyProtection="1">
      <alignment horizontal="right" wrapText="1"/>
    </xf>
    <xf numFmtId="0" fontId="1" fillId="2" borderId="15" xfId="0" applyFont="1" applyFill="1" applyBorder="1" applyAlignment="1" applyProtection="1">
      <alignment horizontal="right" wrapText="1"/>
    </xf>
    <xf numFmtId="0" fontId="1" fillId="0" borderId="14" xfId="0" applyFont="1" applyBorder="1" applyAlignment="1" applyProtection="1">
      <alignment horizontal="right"/>
    </xf>
    <xf numFmtId="0" fontId="1" fillId="0" borderId="8" xfId="0" applyFont="1" applyBorder="1" applyAlignment="1" applyProtection="1">
      <alignment horizontal="right"/>
    </xf>
    <xf numFmtId="0" fontId="1" fillId="0" borderId="15" xfId="0" applyFont="1" applyBorder="1" applyAlignment="1" applyProtection="1">
      <alignment horizontal="right"/>
    </xf>
    <xf numFmtId="0" fontId="3" fillId="0" borderId="14" xfId="0" applyFont="1" applyBorder="1" applyAlignment="1" applyProtection="1">
      <alignment horizontal="right"/>
    </xf>
    <xf numFmtId="0" fontId="3" fillId="0" borderId="8" xfId="0" applyFont="1" applyBorder="1" applyAlignment="1" applyProtection="1">
      <alignment horizontal="right"/>
    </xf>
    <xf numFmtId="0" fontId="3" fillId="0" borderId="15" xfId="0" applyFont="1" applyBorder="1" applyAlignment="1" applyProtection="1">
      <alignment horizontal="right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BQP-W03-Centr(1).park-Act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6pc3\Desktop\&#1050;&#1057;&#1057;-&#1063;&#1080;&#1090;&#1072;&#1083;&#1080;&#1097;&#1072;\&#1063;&#1080;&#1090;&#1072;&#1083;&#1080;&#1097;&#1077;-%20&#1042;&#1088;&#1072;&#1078;&#1076;&#1077;&#1073;&#1085;&#1072;%20-05.06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4">
          <cell r="C54" t="str">
            <v xml:space="preserve">Топлоизолационна система по външни стени </v>
          </cell>
        </row>
        <row r="55">
          <cell r="C55" t="str">
            <v>Монтаж и демонтаж на фасадно тръбно скеле</v>
          </cell>
          <cell r="D55" t="str">
            <v>м²</v>
          </cell>
        </row>
        <row r="56">
          <cell r="C56" t="str">
            <v>Очукване на мазилка по фасади</v>
          </cell>
          <cell r="D56" t="str">
            <v>м²</v>
          </cell>
        </row>
        <row r="57">
          <cell r="C57" t="str">
            <v>Изкърпване на мазилка по фасади</v>
          </cell>
          <cell r="D57" t="str">
            <v>м²</v>
          </cell>
        </row>
        <row r="58">
          <cell r="C58" t="str">
            <v>Направа натоплоизолация от EPS с деб. 10 см. по фасади на гребан</v>
          </cell>
          <cell r="D58" t="str">
            <v>м2</v>
          </cell>
        </row>
        <row r="59">
          <cell r="C59" t="str">
            <v>Направа на топлоизолация от ХPS с деб. 2 см. по цокъл на гребен</v>
          </cell>
          <cell r="D59" t="str">
            <v>м²</v>
          </cell>
        </row>
        <row r="60">
          <cell r="C60" t="str">
            <v>Обръщане около отвори с ЕPS с деб. 2 см., вкл. и ъглопроектори</v>
          </cell>
          <cell r="D60" t="str">
            <v>м</v>
          </cell>
        </row>
        <row r="61">
          <cell r="C61" t="str">
            <v>Доставка и монтаж на стъклофибарна мрежа и направа на шпакловка</v>
          </cell>
          <cell r="D61" t="str">
            <v>м2</v>
          </cell>
        </row>
        <row r="62">
          <cell r="C62" t="str">
            <v>Доставка и полагане на структурна мазилка по фасади</v>
          </cell>
          <cell r="D62" t="str">
            <v>м²</v>
          </cell>
        </row>
        <row r="63">
          <cell r="C63" t="str">
            <v>Доставка и полагане на структурна мазилка по цокъл</v>
          </cell>
          <cell r="D63" t="str">
            <v>м²</v>
          </cell>
        </row>
        <row r="64">
          <cell r="C64" t="str">
            <v>Доставка и монтаж на подпрозоречни прагове на прозорца</v>
          </cell>
          <cell r="D64" t="str">
            <v>м</v>
          </cell>
        </row>
        <row r="65">
          <cell r="C65" t="str">
            <v>Доставка и монтаж AL врати и витрина по детайл на възложителя</v>
          </cell>
          <cell r="D65" t="str">
            <v>м2</v>
          </cell>
        </row>
        <row r="66">
          <cell r="C66" t="str">
            <v xml:space="preserve">Доставка и монтаж на PVС прозорци, вкл. и вътрешно обръщане </v>
          </cell>
          <cell r="D66" t="str">
            <v>м2</v>
          </cell>
        </row>
        <row r="67">
          <cell r="C67" t="str">
            <v>Доставка и монтаж на автопанинг брави и автомати за самозатваряне</v>
          </cell>
          <cell r="D67" t="str">
            <v>бр.</v>
          </cell>
        </row>
        <row r="68">
          <cell r="C68" t="str">
            <v>Доставка и монтаж на охранителни решетки пред прозорци първи етаж</v>
          </cell>
          <cell r="D68" t="str">
            <v>м2</v>
          </cell>
        </row>
        <row r="69">
          <cell r="C69" t="str">
            <v>Доставка и монтаж охранителна решетка входни врати</v>
          </cell>
          <cell r="D69" t="str">
            <v>м2</v>
          </cell>
        </row>
        <row r="70">
          <cell r="C70" t="str">
            <v>Доставка и монтаж на стенен инвенторен климатик 12000 BTU, с мин. Параметри/ Енергиен клас А+/А+; SEER-5,60, SCOP- 4,00/</v>
          </cell>
          <cell r="D70" t="str">
            <v>бр.</v>
          </cell>
        </row>
        <row r="71">
          <cell r="C71" t="str">
            <v>Доставка и монтаж на стенен инвенторен климатик 18000 BTU, с мин. Параметри/ Енергиен клас А+/А+; SEER-5,60, SCOP- 4,00/</v>
          </cell>
          <cell r="D71" t="str">
            <v>бр.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tabSelected="1" workbookViewId="0">
      <selection activeCell="B33" sqref="B33"/>
    </sheetView>
  </sheetViews>
  <sheetFormatPr defaultRowHeight="15" x14ac:dyDescent="0.25"/>
  <cols>
    <col min="1" max="1" width="4.42578125" style="60" customWidth="1"/>
    <col min="2" max="2" width="84" style="60" customWidth="1"/>
    <col min="3" max="3" width="8.140625" style="60" customWidth="1"/>
    <col min="4" max="4" width="10.85546875" style="60" customWidth="1"/>
    <col min="5" max="5" width="0.140625" style="60" hidden="1" customWidth="1"/>
    <col min="6" max="6" width="10.140625" style="60" hidden="1" customWidth="1"/>
    <col min="7" max="7" width="10.28515625" style="60" customWidth="1"/>
    <col min="8" max="8" width="12.28515625" style="60" customWidth="1"/>
    <col min="9" max="16384" width="9.140625" style="60"/>
  </cols>
  <sheetData>
    <row r="1" spans="1:11" ht="15.75" x14ac:dyDescent="0.25">
      <c r="A1" s="102" t="s">
        <v>74</v>
      </c>
      <c r="B1" s="102"/>
      <c r="C1" s="102"/>
      <c r="D1" s="102"/>
      <c r="E1" s="102"/>
      <c r="F1" s="102"/>
      <c r="G1" s="102"/>
      <c r="H1" s="102"/>
      <c r="I1" s="21"/>
      <c r="J1" s="21"/>
      <c r="K1" s="21"/>
    </row>
    <row r="2" spans="1:11" ht="6.75" customHeight="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1" ht="36" customHeight="1" thickBot="1" x14ac:dyDescent="0.3">
      <c r="A3" s="101" t="s">
        <v>80</v>
      </c>
      <c r="B3" s="101"/>
      <c r="C3" s="101"/>
      <c r="D3" s="101"/>
      <c r="E3" s="101"/>
      <c r="F3" s="101"/>
      <c r="G3" s="101"/>
      <c r="H3" s="101"/>
      <c r="I3" s="20"/>
      <c r="J3" s="20"/>
      <c r="K3" s="20"/>
    </row>
    <row r="4" spans="1:11" x14ac:dyDescent="0.25">
      <c r="A4" s="110" t="s">
        <v>0</v>
      </c>
      <c r="B4" s="113" t="s">
        <v>1</v>
      </c>
      <c r="C4" s="116" t="s">
        <v>2</v>
      </c>
      <c r="D4" s="119" t="s">
        <v>3</v>
      </c>
      <c r="E4" s="125" t="s">
        <v>4</v>
      </c>
      <c r="F4" s="22"/>
      <c r="G4" s="58"/>
      <c r="H4" s="119" t="s">
        <v>5</v>
      </c>
      <c r="I4" s="128"/>
      <c r="J4" s="128"/>
      <c r="K4" s="129"/>
    </row>
    <row r="5" spans="1:11" x14ac:dyDescent="0.25">
      <c r="A5" s="111"/>
      <c r="B5" s="114"/>
      <c r="C5" s="117"/>
      <c r="D5" s="120"/>
      <c r="E5" s="126"/>
      <c r="F5" s="24" t="s">
        <v>48</v>
      </c>
      <c r="G5" s="59" t="s">
        <v>73</v>
      </c>
      <c r="H5" s="120"/>
      <c r="I5" s="130"/>
      <c r="J5" s="103"/>
      <c r="K5" s="129"/>
    </row>
    <row r="6" spans="1:11" ht="6" customHeight="1" thickBot="1" x14ac:dyDescent="0.3">
      <c r="A6" s="112"/>
      <c r="B6" s="115"/>
      <c r="C6" s="118"/>
      <c r="D6" s="121"/>
      <c r="E6" s="127"/>
      <c r="F6" s="23"/>
      <c r="G6" s="59"/>
      <c r="H6" s="121"/>
      <c r="I6" s="130"/>
      <c r="J6" s="103"/>
      <c r="K6" s="129"/>
    </row>
    <row r="7" spans="1:11" x14ac:dyDescent="0.25">
      <c r="A7" s="26">
        <v>1</v>
      </c>
      <c r="B7" s="25">
        <v>2</v>
      </c>
      <c r="C7" s="57">
        <v>3</v>
      </c>
      <c r="D7" s="51">
        <v>4</v>
      </c>
      <c r="E7" s="25">
        <v>5</v>
      </c>
      <c r="F7" s="26">
        <v>5</v>
      </c>
      <c r="G7" s="26">
        <v>5</v>
      </c>
      <c r="H7" s="26" t="s">
        <v>6</v>
      </c>
      <c r="I7" s="1"/>
      <c r="J7" s="1"/>
      <c r="K7" s="2"/>
    </row>
    <row r="8" spans="1:11" x14ac:dyDescent="0.25">
      <c r="A8" s="28" t="s">
        <v>50</v>
      </c>
      <c r="B8" s="61" t="s">
        <v>79</v>
      </c>
      <c r="C8" s="56"/>
      <c r="D8" s="50"/>
      <c r="E8" s="27"/>
      <c r="F8" s="28"/>
      <c r="G8" s="28"/>
      <c r="H8" s="28"/>
      <c r="I8" s="1"/>
      <c r="J8" s="1"/>
      <c r="K8" s="2"/>
    </row>
    <row r="9" spans="1:11" ht="26.25" customHeight="1" x14ac:dyDescent="0.25">
      <c r="A9" s="3">
        <v>1</v>
      </c>
      <c r="B9" s="46" t="s">
        <v>7</v>
      </c>
      <c r="C9" s="12" t="s">
        <v>8</v>
      </c>
      <c r="D9" s="52">
        <v>548.04</v>
      </c>
      <c r="E9" s="35">
        <v>26.27</v>
      </c>
      <c r="F9" s="4">
        <v>16</v>
      </c>
      <c r="G9" s="4"/>
      <c r="H9" s="45"/>
      <c r="I9" s="5"/>
      <c r="J9" s="6"/>
      <c r="K9" s="7"/>
    </row>
    <row r="10" spans="1:11" ht="14.25" customHeight="1" x14ac:dyDescent="0.25">
      <c r="A10" s="8">
        <v>2</v>
      </c>
      <c r="B10" s="47" t="s">
        <v>9</v>
      </c>
      <c r="C10" s="9" t="s">
        <v>8</v>
      </c>
      <c r="D10" s="52">
        <v>429.29</v>
      </c>
      <c r="E10" s="35">
        <v>18.18</v>
      </c>
      <c r="F10" s="4">
        <v>8</v>
      </c>
      <c r="G10" s="4"/>
      <c r="H10" s="29"/>
      <c r="I10" s="10"/>
      <c r="J10" s="6"/>
      <c r="K10" s="7"/>
    </row>
    <row r="11" spans="1:11" x14ac:dyDescent="0.25">
      <c r="A11" s="3">
        <v>3</v>
      </c>
      <c r="B11" s="11" t="s">
        <v>10</v>
      </c>
      <c r="C11" s="12" t="s">
        <v>8</v>
      </c>
      <c r="D11" s="53">
        <v>391.12</v>
      </c>
      <c r="E11" s="35">
        <v>30.98</v>
      </c>
      <c r="F11" s="4">
        <v>30</v>
      </c>
      <c r="G11" s="4"/>
      <c r="H11" s="45"/>
      <c r="I11" s="10"/>
      <c r="J11" s="6"/>
      <c r="K11" s="7"/>
    </row>
    <row r="12" spans="1:11" ht="26.25" customHeight="1" x14ac:dyDescent="0.25">
      <c r="A12" s="8">
        <v>4</v>
      </c>
      <c r="B12" s="13" t="s">
        <v>75</v>
      </c>
      <c r="C12" s="9" t="s">
        <v>8</v>
      </c>
      <c r="D12" s="53">
        <v>391.12</v>
      </c>
      <c r="E12" s="35">
        <v>15.24</v>
      </c>
      <c r="F12" s="4">
        <v>12.8</v>
      </c>
      <c r="G12" s="4"/>
      <c r="H12" s="29"/>
      <c r="I12" s="10"/>
      <c r="J12" s="6"/>
      <c r="K12" s="7"/>
    </row>
    <row r="13" spans="1:11" ht="12.75" customHeight="1" x14ac:dyDescent="0.25">
      <c r="A13" s="3">
        <v>5</v>
      </c>
      <c r="B13" s="14" t="s">
        <v>11</v>
      </c>
      <c r="C13" s="12" t="s">
        <v>8</v>
      </c>
      <c r="D13" s="53">
        <v>84.81</v>
      </c>
      <c r="E13" s="35">
        <v>33.659999999999997</v>
      </c>
      <c r="F13" s="4">
        <v>28</v>
      </c>
      <c r="G13" s="4"/>
      <c r="H13" s="45"/>
      <c r="I13" s="10"/>
      <c r="J13" s="6"/>
      <c r="K13" s="7"/>
    </row>
    <row r="14" spans="1:11" ht="13.5" customHeight="1" x14ac:dyDescent="0.25">
      <c r="A14" s="8">
        <v>6</v>
      </c>
      <c r="B14" s="14" t="s">
        <v>12</v>
      </c>
      <c r="C14" s="12" t="s">
        <v>8</v>
      </c>
      <c r="D14" s="53">
        <v>44.99</v>
      </c>
      <c r="E14" s="35">
        <v>25</v>
      </c>
      <c r="F14" s="4">
        <v>15</v>
      </c>
      <c r="G14" s="4"/>
      <c r="H14" s="29"/>
      <c r="I14" s="10"/>
      <c r="J14" s="6"/>
      <c r="K14" s="7"/>
    </row>
    <row r="15" spans="1:11" x14ac:dyDescent="0.25">
      <c r="A15" s="3">
        <v>7</v>
      </c>
      <c r="B15" s="14" t="s">
        <v>76</v>
      </c>
      <c r="C15" s="12" t="s">
        <v>8</v>
      </c>
      <c r="D15" s="53">
        <v>65.81</v>
      </c>
      <c r="E15" s="35">
        <v>25.81</v>
      </c>
      <c r="F15" s="4">
        <v>20</v>
      </c>
      <c r="G15" s="4"/>
      <c r="H15" s="45"/>
      <c r="I15" s="10"/>
      <c r="J15" s="6"/>
      <c r="K15" s="7"/>
    </row>
    <row r="16" spans="1:11" ht="23.25" customHeight="1" x14ac:dyDescent="0.25">
      <c r="A16" s="8">
        <v>8</v>
      </c>
      <c r="B16" s="13" t="s">
        <v>13</v>
      </c>
      <c r="C16" s="12" t="s">
        <v>14</v>
      </c>
      <c r="D16" s="52">
        <v>94</v>
      </c>
      <c r="E16" s="35">
        <v>4.72</v>
      </c>
      <c r="F16" s="4">
        <f>E16*1.1</f>
        <v>5.1920000000000002</v>
      </c>
      <c r="G16" s="4"/>
      <c r="H16" s="29"/>
      <c r="I16" s="10"/>
      <c r="J16" s="6"/>
      <c r="K16" s="15"/>
    </row>
    <row r="17" spans="1:11" x14ac:dyDescent="0.25">
      <c r="A17" s="3">
        <v>9</v>
      </c>
      <c r="B17" s="14" t="s">
        <v>15</v>
      </c>
      <c r="C17" s="12" t="s">
        <v>8</v>
      </c>
      <c r="D17" s="53">
        <v>65.81</v>
      </c>
      <c r="E17" s="35">
        <v>21.8</v>
      </c>
      <c r="F17" s="4">
        <v>19.5</v>
      </c>
      <c r="G17" s="4"/>
      <c r="H17" s="45"/>
      <c r="I17" s="10"/>
      <c r="J17" s="6"/>
      <c r="K17" s="15"/>
    </row>
    <row r="18" spans="1:11" ht="15" customHeight="1" x14ac:dyDescent="0.25">
      <c r="A18" s="8">
        <v>10</v>
      </c>
      <c r="B18" s="47" t="s">
        <v>16</v>
      </c>
      <c r="C18" s="12" t="s">
        <v>8</v>
      </c>
      <c r="D18" s="52">
        <v>42.55</v>
      </c>
      <c r="E18" s="35">
        <v>33.49</v>
      </c>
      <c r="F18" s="4">
        <v>33.5</v>
      </c>
      <c r="G18" s="4"/>
      <c r="H18" s="29"/>
      <c r="I18" s="10"/>
      <c r="J18" s="6"/>
      <c r="K18" s="7"/>
    </row>
    <row r="19" spans="1:11" ht="14.25" customHeight="1" x14ac:dyDescent="0.25">
      <c r="A19" s="3">
        <v>11</v>
      </c>
      <c r="B19" s="47" t="s">
        <v>17</v>
      </c>
      <c r="C19" s="9" t="s">
        <v>18</v>
      </c>
      <c r="D19" s="52">
        <v>396.78</v>
      </c>
      <c r="E19" s="35">
        <v>1.54</v>
      </c>
      <c r="F19" s="4">
        <f>E19*1.1</f>
        <v>1.6940000000000002</v>
      </c>
      <c r="G19" s="4"/>
      <c r="H19" s="45"/>
      <c r="I19" s="10"/>
      <c r="J19" s="6"/>
      <c r="K19" s="7"/>
    </row>
    <row r="20" spans="1:11" ht="15.75" customHeight="1" x14ac:dyDescent="0.25">
      <c r="A20" s="8">
        <v>12</v>
      </c>
      <c r="B20" s="47" t="s">
        <v>19</v>
      </c>
      <c r="C20" s="12" t="s">
        <v>20</v>
      </c>
      <c r="D20" s="52">
        <v>5.33</v>
      </c>
      <c r="E20" s="35">
        <v>111.16</v>
      </c>
      <c r="F20" s="4">
        <f>E20*1.1</f>
        <v>122.27600000000001</v>
      </c>
      <c r="G20" s="4"/>
      <c r="H20" s="29"/>
      <c r="I20" s="10"/>
      <c r="J20" s="6"/>
      <c r="K20" s="7"/>
    </row>
    <row r="21" spans="1:11" ht="13.5" customHeight="1" x14ac:dyDescent="0.25">
      <c r="A21" s="3">
        <v>13</v>
      </c>
      <c r="B21" s="47" t="s">
        <v>21</v>
      </c>
      <c r="C21" s="12" t="s">
        <v>20</v>
      </c>
      <c r="D21" s="52">
        <v>27.18</v>
      </c>
      <c r="E21" s="36">
        <v>654.41999999999996</v>
      </c>
      <c r="F21" s="4">
        <f>E21*1.1</f>
        <v>719.86199999999997</v>
      </c>
      <c r="G21" s="4"/>
      <c r="H21" s="45"/>
      <c r="I21" s="10"/>
      <c r="J21" s="6"/>
      <c r="K21" s="15"/>
    </row>
    <row r="22" spans="1:11" ht="17.25" customHeight="1" x14ac:dyDescent="0.25">
      <c r="A22" s="8">
        <v>14</v>
      </c>
      <c r="B22" s="47" t="s">
        <v>77</v>
      </c>
      <c r="C22" s="9" t="s">
        <v>8</v>
      </c>
      <c r="D22" s="52">
        <v>548.04</v>
      </c>
      <c r="E22" s="36">
        <v>30.34</v>
      </c>
      <c r="F22" s="4">
        <v>27</v>
      </c>
      <c r="G22" s="4"/>
      <c r="H22" s="29"/>
      <c r="I22" s="10"/>
      <c r="J22" s="6"/>
      <c r="K22" s="15"/>
    </row>
    <row r="23" spans="1:11" ht="15.75" customHeight="1" x14ac:dyDescent="0.25">
      <c r="A23" s="3">
        <v>15</v>
      </c>
      <c r="B23" s="47" t="s">
        <v>22</v>
      </c>
      <c r="C23" s="9" t="s">
        <v>8</v>
      </c>
      <c r="D23" s="52">
        <v>548.04</v>
      </c>
      <c r="E23" s="36">
        <v>10.86</v>
      </c>
      <c r="F23" s="4">
        <v>8.5</v>
      </c>
      <c r="G23" s="4"/>
      <c r="H23" s="45"/>
      <c r="I23" s="10"/>
      <c r="J23" s="6"/>
      <c r="K23" s="15"/>
    </row>
    <row r="24" spans="1:11" ht="15.75" customHeight="1" x14ac:dyDescent="0.25">
      <c r="A24" s="8">
        <v>16</v>
      </c>
      <c r="B24" s="47" t="s">
        <v>78</v>
      </c>
      <c r="C24" s="9" t="s">
        <v>8</v>
      </c>
      <c r="D24" s="52">
        <v>657.64</v>
      </c>
      <c r="E24" s="35">
        <v>4.38</v>
      </c>
      <c r="F24" s="4">
        <v>2.5</v>
      </c>
      <c r="G24" s="4"/>
      <c r="H24" s="29"/>
      <c r="I24" s="10"/>
      <c r="J24" s="6"/>
      <c r="K24" s="7"/>
    </row>
    <row r="25" spans="1:11" ht="14.25" customHeight="1" x14ac:dyDescent="0.25">
      <c r="A25" s="3">
        <v>17</v>
      </c>
      <c r="B25" s="47" t="s">
        <v>23</v>
      </c>
      <c r="C25" s="9" t="s">
        <v>14</v>
      </c>
      <c r="D25" s="52">
        <v>94</v>
      </c>
      <c r="E25" s="35">
        <v>16.86</v>
      </c>
      <c r="F25" s="4">
        <v>12</v>
      </c>
      <c r="G25" s="4"/>
      <c r="H25" s="45"/>
      <c r="I25" s="10"/>
      <c r="J25" s="6"/>
      <c r="K25" s="7"/>
    </row>
    <row r="26" spans="1:11" ht="13.5" customHeight="1" x14ac:dyDescent="0.25">
      <c r="A26" s="8">
        <v>18</v>
      </c>
      <c r="B26" s="47" t="s">
        <v>24</v>
      </c>
      <c r="C26" s="9" t="s">
        <v>14</v>
      </c>
      <c r="D26" s="52">
        <v>94</v>
      </c>
      <c r="E26" s="35">
        <v>13.48</v>
      </c>
      <c r="F26" s="4">
        <f>E26*1.1</f>
        <v>14.828000000000001</v>
      </c>
      <c r="G26" s="4"/>
      <c r="H26" s="29"/>
      <c r="I26" s="10"/>
      <c r="J26" s="6"/>
      <c r="K26" s="7"/>
    </row>
    <row r="27" spans="1:11" ht="27" customHeight="1" x14ac:dyDescent="0.25">
      <c r="A27" s="3">
        <v>19</v>
      </c>
      <c r="B27" s="47" t="s">
        <v>81</v>
      </c>
      <c r="C27" s="9" t="s">
        <v>8</v>
      </c>
      <c r="D27" s="52">
        <v>548.04</v>
      </c>
      <c r="E27" s="35">
        <v>31.03</v>
      </c>
      <c r="F27" s="4">
        <f>E27*1.1</f>
        <v>34.133000000000003</v>
      </c>
      <c r="G27" s="4"/>
      <c r="H27" s="45"/>
      <c r="I27" s="10"/>
      <c r="J27" s="6"/>
      <c r="K27" s="15"/>
    </row>
    <row r="28" spans="1:11" ht="16.5" customHeight="1" x14ac:dyDescent="0.25">
      <c r="A28" s="8">
        <v>20</v>
      </c>
      <c r="B28" s="47" t="s">
        <v>25</v>
      </c>
      <c r="C28" s="9" t="s">
        <v>14</v>
      </c>
      <c r="D28" s="52">
        <v>73.040000000000006</v>
      </c>
      <c r="E28" s="35">
        <v>10.57</v>
      </c>
      <c r="F28" s="4">
        <v>18.54</v>
      </c>
      <c r="G28" s="4"/>
      <c r="H28" s="29"/>
      <c r="I28" s="10"/>
      <c r="J28" s="6"/>
      <c r="K28" s="15"/>
    </row>
    <row r="29" spans="1:11" ht="16.5" customHeight="1" x14ac:dyDescent="0.25">
      <c r="A29" s="3">
        <v>21</v>
      </c>
      <c r="B29" s="47" t="s">
        <v>26</v>
      </c>
      <c r="C29" s="9" t="s">
        <v>14</v>
      </c>
      <c r="D29" s="52">
        <v>94</v>
      </c>
      <c r="E29" s="35">
        <v>10.99</v>
      </c>
      <c r="F29" s="4">
        <v>18</v>
      </c>
      <c r="G29" s="4"/>
      <c r="H29" s="45"/>
      <c r="I29" s="10"/>
      <c r="J29" s="6"/>
      <c r="K29" s="7"/>
    </row>
    <row r="30" spans="1:11" ht="14.25" customHeight="1" x14ac:dyDescent="0.25">
      <c r="A30" s="8">
        <v>22</v>
      </c>
      <c r="B30" s="47" t="s">
        <v>27</v>
      </c>
      <c r="C30" s="9" t="s">
        <v>14</v>
      </c>
      <c r="D30" s="52">
        <v>47.5</v>
      </c>
      <c r="E30" s="35">
        <v>10.83</v>
      </c>
      <c r="F30" s="4">
        <v>18</v>
      </c>
      <c r="G30" s="4"/>
      <c r="H30" s="29"/>
      <c r="I30" s="10"/>
      <c r="J30" s="6"/>
      <c r="K30" s="7"/>
    </row>
    <row r="31" spans="1:11" ht="15" customHeight="1" x14ac:dyDescent="0.25">
      <c r="A31" s="3">
        <v>23</v>
      </c>
      <c r="B31" s="47" t="s">
        <v>28</v>
      </c>
      <c r="C31" s="9" t="s">
        <v>29</v>
      </c>
      <c r="D31" s="52">
        <v>5</v>
      </c>
      <c r="E31" s="35">
        <v>14.19</v>
      </c>
      <c r="F31" s="4">
        <v>37.799999999999997</v>
      </c>
      <c r="G31" s="4"/>
      <c r="H31" s="45"/>
      <c r="I31" s="10"/>
      <c r="J31" s="6"/>
      <c r="K31" s="7"/>
    </row>
    <row r="32" spans="1:11" ht="15.75" customHeight="1" x14ac:dyDescent="0.25">
      <c r="A32" s="8">
        <v>24</v>
      </c>
      <c r="B32" s="47" t="s">
        <v>30</v>
      </c>
      <c r="C32" s="9" t="s">
        <v>8</v>
      </c>
      <c r="D32" s="52">
        <v>6.72</v>
      </c>
      <c r="E32" s="35">
        <v>13</v>
      </c>
      <c r="F32" s="4">
        <f t="shared" ref="F32:F45" si="0">E32*1.1</f>
        <v>14.3</v>
      </c>
      <c r="G32" s="4"/>
      <c r="H32" s="29"/>
      <c r="I32" s="10"/>
      <c r="J32" s="6"/>
      <c r="K32" s="7"/>
    </row>
    <row r="33" spans="1:11" ht="14.25" customHeight="1" x14ac:dyDescent="0.25">
      <c r="A33" s="3">
        <v>25</v>
      </c>
      <c r="B33" s="47" t="s">
        <v>31</v>
      </c>
      <c r="C33" s="9" t="s">
        <v>8</v>
      </c>
      <c r="D33" s="52">
        <v>1.28</v>
      </c>
      <c r="E33" s="35">
        <v>25.55</v>
      </c>
      <c r="F33" s="4">
        <f t="shared" si="0"/>
        <v>28.105000000000004</v>
      </c>
      <c r="G33" s="4"/>
      <c r="H33" s="45"/>
      <c r="I33" s="10"/>
      <c r="J33" s="6"/>
      <c r="K33" s="15"/>
    </row>
    <row r="34" spans="1:11" ht="12.75" customHeight="1" x14ac:dyDescent="0.25">
      <c r="A34" s="8">
        <v>26</v>
      </c>
      <c r="B34" s="47" t="s">
        <v>32</v>
      </c>
      <c r="C34" s="9" t="s">
        <v>29</v>
      </c>
      <c r="D34" s="52">
        <v>3</v>
      </c>
      <c r="E34" s="35">
        <v>1.99</v>
      </c>
      <c r="F34" s="4">
        <f t="shared" si="0"/>
        <v>2.1890000000000001</v>
      </c>
      <c r="G34" s="4"/>
      <c r="H34" s="29"/>
      <c r="I34" s="10"/>
      <c r="J34" s="6"/>
      <c r="K34" s="7"/>
    </row>
    <row r="35" spans="1:11" ht="15.75" customHeight="1" x14ac:dyDescent="0.25">
      <c r="A35" s="3">
        <v>27</v>
      </c>
      <c r="B35" s="47" t="s">
        <v>33</v>
      </c>
      <c r="C35" s="9" t="s">
        <v>8</v>
      </c>
      <c r="D35" s="52">
        <v>17.84</v>
      </c>
      <c r="E35" s="35">
        <v>13.48</v>
      </c>
      <c r="F35" s="4">
        <f t="shared" si="0"/>
        <v>14.828000000000001</v>
      </c>
      <c r="G35" s="4"/>
      <c r="H35" s="45"/>
      <c r="I35" s="10"/>
      <c r="J35" s="6"/>
      <c r="K35" s="7"/>
    </row>
    <row r="36" spans="1:11" ht="12" customHeight="1" x14ac:dyDescent="0.25">
      <c r="A36" s="8">
        <v>28</v>
      </c>
      <c r="B36" s="47" t="s">
        <v>34</v>
      </c>
      <c r="C36" s="9" t="s">
        <v>29</v>
      </c>
      <c r="D36" s="52">
        <v>1</v>
      </c>
      <c r="E36" s="35">
        <v>115</v>
      </c>
      <c r="F36" s="4">
        <f t="shared" si="0"/>
        <v>126.50000000000001</v>
      </c>
      <c r="G36" s="4"/>
      <c r="H36" s="29"/>
      <c r="I36" s="10"/>
      <c r="J36" s="6"/>
      <c r="K36" s="15"/>
    </row>
    <row r="37" spans="1:11" ht="15.75" customHeight="1" x14ac:dyDescent="0.25">
      <c r="A37" s="3">
        <v>29</v>
      </c>
      <c r="B37" s="47" t="s">
        <v>35</v>
      </c>
      <c r="C37" s="9" t="s">
        <v>29</v>
      </c>
      <c r="D37" s="52">
        <v>1</v>
      </c>
      <c r="E37" s="35">
        <v>215</v>
      </c>
      <c r="F37" s="4">
        <f t="shared" si="0"/>
        <v>236.50000000000003</v>
      </c>
      <c r="G37" s="4"/>
      <c r="H37" s="45"/>
      <c r="I37" s="10"/>
      <c r="J37" s="6"/>
      <c r="K37" s="15"/>
    </row>
    <row r="38" spans="1:11" ht="25.5" customHeight="1" x14ac:dyDescent="0.25">
      <c r="A38" s="8">
        <v>30</v>
      </c>
      <c r="B38" s="48" t="s">
        <v>36</v>
      </c>
      <c r="C38" s="9" t="s">
        <v>14</v>
      </c>
      <c r="D38" s="52">
        <v>160</v>
      </c>
      <c r="E38" s="35">
        <v>10.63</v>
      </c>
      <c r="F38" s="4">
        <f t="shared" si="0"/>
        <v>11.693000000000001</v>
      </c>
      <c r="G38" s="4"/>
      <c r="H38" s="29"/>
      <c r="I38" s="10"/>
      <c r="J38" s="6"/>
      <c r="K38" s="15"/>
    </row>
    <row r="39" spans="1:11" ht="15.75" customHeight="1" x14ac:dyDescent="0.25">
      <c r="A39" s="3">
        <v>31</v>
      </c>
      <c r="B39" s="49" t="s">
        <v>37</v>
      </c>
      <c r="C39" s="9" t="s">
        <v>29</v>
      </c>
      <c r="D39" s="52">
        <v>2</v>
      </c>
      <c r="E39" s="35">
        <v>62.05</v>
      </c>
      <c r="F39" s="4">
        <f t="shared" si="0"/>
        <v>68.254999999999995</v>
      </c>
      <c r="G39" s="4"/>
      <c r="H39" s="45"/>
      <c r="I39" s="10"/>
      <c r="J39" s="6"/>
      <c r="K39" s="15"/>
    </row>
    <row r="40" spans="1:11" ht="27.75" customHeight="1" x14ac:dyDescent="0.25">
      <c r="A40" s="8">
        <v>32</v>
      </c>
      <c r="B40" s="48" t="s">
        <v>38</v>
      </c>
      <c r="C40" s="9" t="s">
        <v>14</v>
      </c>
      <c r="D40" s="52">
        <v>20</v>
      </c>
      <c r="E40" s="35">
        <v>16.670000000000002</v>
      </c>
      <c r="F40" s="4">
        <f t="shared" si="0"/>
        <v>18.337000000000003</v>
      </c>
      <c r="G40" s="4"/>
      <c r="H40" s="29"/>
      <c r="I40" s="10"/>
      <c r="J40" s="6"/>
      <c r="K40" s="15"/>
    </row>
    <row r="41" spans="1:11" ht="13.5" customHeight="1" x14ac:dyDescent="0.25">
      <c r="A41" s="3">
        <v>33</v>
      </c>
      <c r="B41" s="48" t="s">
        <v>39</v>
      </c>
      <c r="C41" s="9" t="s">
        <v>29</v>
      </c>
      <c r="D41" s="52">
        <v>2</v>
      </c>
      <c r="E41" s="35">
        <v>69.66</v>
      </c>
      <c r="F41" s="4">
        <f t="shared" si="0"/>
        <v>76.626000000000005</v>
      </c>
      <c r="G41" s="4"/>
      <c r="H41" s="45"/>
      <c r="I41" s="10"/>
      <c r="J41" s="6"/>
      <c r="K41" s="15"/>
    </row>
    <row r="42" spans="1:11" ht="16.5" customHeight="1" x14ac:dyDescent="0.25">
      <c r="A42" s="8">
        <v>34</v>
      </c>
      <c r="B42" s="48" t="s">
        <v>40</v>
      </c>
      <c r="C42" s="9" t="s">
        <v>29</v>
      </c>
      <c r="D42" s="52">
        <v>2</v>
      </c>
      <c r="E42" s="35">
        <v>8.0500000000000007</v>
      </c>
      <c r="F42" s="4">
        <f t="shared" si="0"/>
        <v>8.8550000000000022</v>
      </c>
      <c r="G42" s="4"/>
      <c r="H42" s="29"/>
      <c r="I42" s="10"/>
      <c r="J42" s="6"/>
      <c r="K42" s="15"/>
    </row>
    <row r="43" spans="1:11" ht="16.5" customHeight="1" x14ac:dyDescent="0.25">
      <c r="A43" s="3">
        <v>35</v>
      </c>
      <c r="B43" s="48" t="s">
        <v>41</v>
      </c>
      <c r="C43" s="9" t="s">
        <v>29</v>
      </c>
      <c r="D43" s="52">
        <v>1</v>
      </c>
      <c r="E43" s="35">
        <v>250</v>
      </c>
      <c r="F43" s="4">
        <f t="shared" si="0"/>
        <v>275</v>
      </c>
      <c r="G43" s="4"/>
      <c r="H43" s="45"/>
      <c r="I43" s="10"/>
      <c r="J43" s="6"/>
      <c r="K43" s="15"/>
    </row>
    <row r="44" spans="1:11" ht="14.25" customHeight="1" x14ac:dyDescent="0.25">
      <c r="A44" s="8">
        <v>36</v>
      </c>
      <c r="B44" s="48" t="s">
        <v>42</v>
      </c>
      <c r="C44" s="16" t="s">
        <v>20</v>
      </c>
      <c r="D44" s="53">
        <v>66.56</v>
      </c>
      <c r="E44" s="35">
        <v>64.98</v>
      </c>
      <c r="F44" s="4">
        <f t="shared" si="0"/>
        <v>71.478000000000009</v>
      </c>
      <c r="G44" s="4"/>
      <c r="H44" s="29"/>
      <c r="I44" s="10"/>
      <c r="J44" s="6"/>
      <c r="K44" s="15"/>
    </row>
    <row r="45" spans="1:11" ht="12.75" customHeight="1" x14ac:dyDescent="0.25">
      <c r="A45" s="3">
        <v>37</v>
      </c>
      <c r="B45" s="48" t="s">
        <v>43</v>
      </c>
      <c r="C45" s="16" t="s">
        <v>44</v>
      </c>
      <c r="D45" s="54">
        <v>30</v>
      </c>
      <c r="E45" s="37">
        <v>10</v>
      </c>
      <c r="F45" s="33">
        <f t="shared" si="0"/>
        <v>11</v>
      </c>
      <c r="G45" s="4"/>
      <c r="H45" s="45"/>
      <c r="I45" s="10"/>
      <c r="J45" s="6"/>
      <c r="K45" s="15"/>
    </row>
    <row r="46" spans="1:11" ht="14.25" customHeight="1" x14ac:dyDescent="0.25">
      <c r="A46" s="8">
        <v>38</v>
      </c>
      <c r="B46" s="62" t="s">
        <v>51</v>
      </c>
      <c r="C46" s="9" t="s">
        <v>29</v>
      </c>
      <c r="D46" s="55">
        <v>5</v>
      </c>
      <c r="E46" s="38"/>
      <c r="F46" s="34">
        <v>450</v>
      </c>
      <c r="G46" s="4"/>
      <c r="H46" s="29"/>
      <c r="I46" s="10"/>
      <c r="J46" s="6"/>
      <c r="K46" s="15"/>
    </row>
    <row r="47" spans="1:11" ht="24.75" customHeight="1" x14ac:dyDescent="0.25">
      <c r="A47" s="3">
        <v>39</v>
      </c>
      <c r="B47" s="62" t="s">
        <v>52</v>
      </c>
      <c r="C47" s="9" t="s">
        <v>14</v>
      </c>
      <c r="D47" s="55">
        <v>55</v>
      </c>
      <c r="E47" s="38"/>
      <c r="F47" s="34">
        <v>45</v>
      </c>
      <c r="G47" s="4"/>
      <c r="H47" s="45"/>
      <c r="I47" s="10"/>
      <c r="J47" s="6"/>
      <c r="K47" s="15"/>
    </row>
    <row r="48" spans="1:11" ht="16.5" customHeight="1" x14ac:dyDescent="0.25">
      <c r="A48" s="8"/>
      <c r="B48" s="63" t="s">
        <v>53</v>
      </c>
      <c r="C48" s="9"/>
      <c r="D48" s="55"/>
      <c r="E48" s="38"/>
      <c r="F48" s="34"/>
      <c r="G48" s="34"/>
      <c r="H48" s="64"/>
      <c r="I48" s="10"/>
      <c r="J48" s="6"/>
      <c r="K48" s="15"/>
    </row>
    <row r="49" spans="1:11" ht="16.5" customHeight="1" x14ac:dyDescent="0.25">
      <c r="A49" s="65" t="s">
        <v>55</v>
      </c>
      <c r="B49" s="66" t="str">
        <f>[1]Лист1!C54</f>
        <v xml:space="preserve">Топлоизолационна система по външни стени </v>
      </c>
      <c r="C49" s="9"/>
      <c r="D49" s="55"/>
      <c r="E49" s="38"/>
      <c r="F49" s="34"/>
      <c r="G49" s="34"/>
      <c r="H49" s="67"/>
      <c r="I49" s="10"/>
      <c r="J49" s="6"/>
      <c r="K49" s="15"/>
    </row>
    <row r="50" spans="1:11" ht="16.5" customHeight="1" x14ac:dyDescent="0.25">
      <c r="A50" s="8">
        <v>40</v>
      </c>
      <c r="B50" s="62" t="str">
        <f>[1]Лист1!C55</f>
        <v>Монтаж и демонтаж на фасадно тръбно скеле</v>
      </c>
      <c r="C50" s="9" t="str">
        <f>[1]Лист1!D55</f>
        <v>м²</v>
      </c>
      <c r="D50" s="55">
        <v>750</v>
      </c>
      <c r="E50" s="38"/>
      <c r="F50" s="34">
        <v>4.8</v>
      </c>
      <c r="G50" s="34"/>
      <c r="H50" s="67"/>
      <c r="I50" s="10"/>
      <c r="J50" s="6"/>
      <c r="K50" s="15"/>
    </row>
    <row r="51" spans="1:11" ht="16.5" customHeight="1" x14ac:dyDescent="0.25">
      <c r="A51" s="8">
        <v>41</v>
      </c>
      <c r="B51" s="62" t="str">
        <f>[1]Лист1!C56</f>
        <v>Очукване на мазилка по фасади</v>
      </c>
      <c r="C51" s="9" t="str">
        <f>[1]Лист1!D56</f>
        <v>м²</v>
      </c>
      <c r="D51" s="55">
        <v>320</v>
      </c>
      <c r="E51" s="38"/>
      <c r="F51" s="34">
        <v>5.6</v>
      </c>
      <c r="G51" s="34"/>
      <c r="H51" s="67"/>
      <c r="I51" s="10"/>
      <c r="J51" s="6"/>
      <c r="K51" s="15"/>
    </row>
    <row r="52" spans="1:11" ht="16.5" customHeight="1" x14ac:dyDescent="0.25">
      <c r="A52" s="8">
        <v>42</v>
      </c>
      <c r="B52" s="62" t="str">
        <f>[1]Лист1!C57</f>
        <v>Изкърпване на мазилка по фасади</v>
      </c>
      <c r="C52" s="9" t="str">
        <f>[1]Лист1!D57</f>
        <v>м²</v>
      </c>
      <c r="D52" s="55">
        <v>320</v>
      </c>
      <c r="E52" s="38"/>
      <c r="F52" s="34">
        <v>12.8</v>
      </c>
      <c r="G52" s="34"/>
      <c r="H52" s="67"/>
      <c r="I52" s="10"/>
      <c r="J52" s="6"/>
      <c r="K52" s="15"/>
    </row>
    <row r="53" spans="1:11" ht="16.5" customHeight="1" x14ac:dyDescent="0.25">
      <c r="A53" s="8">
        <v>43</v>
      </c>
      <c r="B53" s="62" t="s">
        <v>57</v>
      </c>
      <c r="C53" s="9" t="s">
        <v>14</v>
      </c>
      <c r="D53" s="55">
        <v>90</v>
      </c>
      <c r="E53" s="38"/>
      <c r="F53" s="34">
        <v>29.3</v>
      </c>
      <c r="G53" s="34"/>
      <c r="H53" s="67"/>
      <c r="I53" s="10"/>
      <c r="J53" s="6"/>
      <c r="K53" s="15"/>
    </row>
    <row r="54" spans="1:11" ht="16.5" customHeight="1" x14ac:dyDescent="0.25">
      <c r="A54" s="8">
        <v>44</v>
      </c>
      <c r="B54" s="62" t="str">
        <f>[1]Лист1!C58</f>
        <v>Направа натоплоизолация от EPS с деб. 10 см. по фасади на гребан</v>
      </c>
      <c r="C54" s="9" t="str">
        <f>[1]Лист1!D58</f>
        <v>м2</v>
      </c>
      <c r="D54" s="55">
        <v>621</v>
      </c>
      <c r="E54" s="38"/>
      <c r="F54" s="34">
        <v>22.87</v>
      </c>
      <c r="G54" s="34"/>
      <c r="H54" s="67"/>
      <c r="I54" s="10"/>
      <c r="J54" s="6"/>
      <c r="K54" s="15"/>
    </row>
    <row r="55" spans="1:11" ht="16.5" customHeight="1" x14ac:dyDescent="0.25">
      <c r="A55" s="8">
        <v>45</v>
      </c>
      <c r="B55" s="62" t="str">
        <f>[1]Лист1!C59</f>
        <v>Направа на топлоизолация от ХPS с деб. 2 см. по цокъл на гребен</v>
      </c>
      <c r="C55" s="9" t="str">
        <f>[1]Лист1!D59</f>
        <v>м²</v>
      </c>
      <c r="D55" s="55">
        <v>140</v>
      </c>
      <c r="E55" s="38"/>
      <c r="F55" s="34">
        <v>18.850000000000001</v>
      </c>
      <c r="G55" s="34"/>
      <c r="H55" s="67"/>
      <c r="I55" s="10"/>
      <c r="J55" s="6"/>
      <c r="K55" s="15"/>
    </row>
    <row r="56" spans="1:11" ht="16.5" customHeight="1" x14ac:dyDescent="0.25">
      <c r="A56" s="8">
        <v>46</v>
      </c>
      <c r="B56" s="62" t="str">
        <f>[1]Лист1!C60</f>
        <v>Обръщане около отвори с ЕPS с деб. 2 см., вкл. и ъглопроектори</v>
      </c>
      <c r="C56" s="9" t="str">
        <f>[1]Лист1!D60</f>
        <v>м</v>
      </c>
      <c r="D56" s="55">
        <v>200</v>
      </c>
      <c r="E56" s="38"/>
      <c r="F56" s="34">
        <v>22.72</v>
      </c>
      <c r="G56" s="34"/>
      <c r="H56" s="67"/>
      <c r="I56" s="10"/>
      <c r="J56" s="6"/>
      <c r="K56" s="15"/>
    </row>
    <row r="57" spans="1:11" ht="16.5" customHeight="1" x14ac:dyDescent="0.25">
      <c r="A57" s="8">
        <v>47</v>
      </c>
      <c r="B57" s="62" t="str">
        <f>[1]Лист1!C61</f>
        <v>Доставка и монтаж на стъклофибарна мрежа и направа на шпакловка</v>
      </c>
      <c r="C57" s="9" t="str">
        <f>[1]Лист1!D61</f>
        <v>м2</v>
      </c>
      <c r="D57" s="55">
        <v>761</v>
      </c>
      <c r="E57" s="38"/>
      <c r="F57" s="34">
        <v>14.95</v>
      </c>
      <c r="G57" s="34"/>
      <c r="H57" s="67"/>
      <c r="I57" s="10"/>
      <c r="J57" s="6"/>
      <c r="K57" s="15"/>
    </row>
    <row r="58" spans="1:11" ht="16.5" customHeight="1" x14ac:dyDescent="0.25">
      <c r="A58" s="8">
        <v>48</v>
      </c>
      <c r="B58" s="62" t="str">
        <f>[1]Лист1!C62</f>
        <v>Доставка и полагане на структурна мазилка по фасади</v>
      </c>
      <c r="C58" s="9" t="str">
        <f>[1]Лист1!D62</f>
        <v>м²</v>
      </c>
      <c r="D58" s="55">
        <v>621</v>
      </c>
      <c r="E58" s="38"/>
      <c r="F58" s="34">
        <v>18.5</v>
      </c>
      <c r="G58" s="34"/>
      <c r="H58" s="67"/>
      <c r="I58" s="10"/>
      <c r="J58" s="6"/>
      <c r="K58" s="15"/>
    </row>
    <row r="59" spans="1:11" ht="16.5" customHeight="1" x14ac:dyDescent="0.25">
      <c r="A59" s="8">
        <v>49</v>
      </c>
      <c r="B59" s="62" t="str">
        <f>[1]Лист1!C63</f>
        <v>Доставка и полагане на структурна мазилка по цокъл</v>
      </c>
      <c r="C59" s="9" t="str">
        <f>[1]Лист1!D63</f>
        <v>м²</v>
      </c>
      <c r="D59" s="55">
        <v>140</v>
      </c>
      <c r="E59" s="38"/>
      <c r="F59" s="34">
        <v>25.5</v>
      </c>
      <c r="G59" s="34"/>
      <c r="H59" s="67"/>
      <c r="I59" s="10"/>
      <c r="J59" s="6"/>
      <c r="K59" s="15"/>
    </row>
    <row r="60" spans="1:11" ht="16.5" customHeight="1" x14ac:dyDescent="0.25">
      <c r="A60" s="8">
        <v>50</v>
      </c>
      <c r="B60" s="62" t="str">
        <f>[1]Лист1!C64</f>
        <v>Доставка и монтаж на подпрозоречни прагове на прозорца</v>
      </c>
      <c r="C60" s="9" t="str">
        <f>[1]Лист1!D64</f>
        <v>м</v>
      </c>
      <c r="D60" s="55">
        <v>50</v>
      </c>
      <c r="E60" s="38"/>
      <c r="F60" s="34">
        <v>56.5</v>
      </c>
      <c r="G60" s="34"/>
      <c r="H60" s="67"/>
      <c r="I60" s="10"/>
      <c r="J60" s="6"/>
      <c r="K60" s="15"/>
    </row>
    <row r="61" spans="1:11" ht="16.5" customHeight="1" x14ac:dyDescent="0.25">
      <c r="A61" s="8">
        <v>51</v>
      </c>
      <c r="B61" s="62" t="str">
        <f>[1]Лист1!C65</f>
        <v>Доставка и монтаж AL врати и витрина по детайл на възложителя</v>
      </c>
      <c r="C61" s="9" t="str">
        <f>[1]Лист1!D65</f>
        <v>м2</v>
      </c>
      <c r="D61" s="55">
        <v>2.4</v>
      </c>
      <c r="E61" s="38"/>
      <c r="F61" s="34">
        <v>380</v>
      </c>
      <c r="G61" s="34"/>
      <c r="H61" s="67"/>
      <c r="I61" s="10"/>
      <c r="J61" s="6"/>
      <c r="K61" s="15"/>
    </row>
    <row r="62" spans="1:11" ht="16.5" customHeight="1" x14ac:dyDescent="0.25">
      <c r="A62" s="8">
        <v>52</v>
      </c>
      <c r="B62" s="62" t="str">
        <f>[1]Лист1!C66</f>
        <v xml:space="preserve">Доставка и монтаж на PVС прозорци, вкл. и вътрешно обръщане </v>
      </c>
      <c r="C62" s="9" t="str">
        <f>[1]Лист1!D66</f>
        <v>м2</v>
      </c>
      <c r="D62" s="55">
        <v>18.399999999999999</v>
      </c>
      <c r="E62" s="38"/>
      <c r="F62" s="34">
        <v>205</v>
      </c>
      <c r="G62" s="34"/>
      <c r="H62" s="67"/>
      <c r="I62" s="10"/>
      <c r="J62" s="6"/>
      <c r="K62" s="15"/>
    </row>
    <row r="63" spans="1:11" ht="16.5" customHeight="1" x14ac:dyDescent="0.25">
      <c r="A63" s="8">
        <v>53</v>
      </c>
      <c r="B63" s="62" t="str">
        <f>[1]Лист1!C67</f>
        <v>Доставка и монтаж на автопанинг брави и автомати за самозатваряне</v>
      </c>
      <c r="C63" s="9" t="str">
        <f>[1]Лист1!D67</f>
        <v>бр.</v>
      </c>
      <c r="D63" s="55">
        <v>3</v>
      </c>
      <c r="E63" s="38"/>
      <c r="F63" s="34">
        <v>250</v>
      </c>
      <c r="G63" s="34"/>
      <c r="H63" s="67"/>
      <c r="I63" s="10"/>
      <c r="J63" s="6"/>
      <c r="K63" s="15"/>
    </row>
    <row r="64" spans="1:11" ht="16.5" customHeight="1" x14ac:dyDescent="0.25">
      <c r="A64" s="8">
        <v>54</v>
      </c>
      <c r="B64" s="62" t="str">
        <f>[1]Лист1!C68</f>
        <v>Доставка и монтаж на охранителни решетки пред прозорци първи етаж</v>
      </c>
      <c r="C64" s="9" t="str">
        <f>[1]Лист1!D68</f>
        <v>м2</v>
      </c>
      <c r="D64" s="55">
        <v>36</v>
      </c>
      <c r="E64" s="38"/>
      <c r="F64" s="34">
        <v>145.19999999999999</v>
      </c>
      <c r="G64" s="34"/>
      <c r="H64" s="67"/>
      <c r="I64" s="10"/>
      <c r="J64" s="6"/>
      <c r="K64" s="15"/>
    </row>
    <row r="65" spans="1:11" ht="16.5" customHeight="1" x14ac:dyDescent="0.25">
      <c r="A65" s="8">
        <v>55</v>
      </c>
      <c r="B65" s="62" t="str">
        <f>[1]Лист1!C69</f>
        <v>Доставка и монтаж охранителна решетка входни врати</v>
      </c>
      <c r="C65" s="9" t="str">
        <f>[1]Лист1!D69</f>
        <v>м2</v>
      </c>
      <c r="D65" s="55">
        <v>18.5</v>
      </c>
      <c r="E65" s="38"/>
      <c r="F65" s="34">
        <v>205</v>
      </c>
      <c r="G65" s="34"/>
      <c r="H65" s="67"/>
      <c r="I65" s="10"/>
      <c r="J65" s="6"/>
      <c r="K65" s="15"/>
    </row>
    <row r="66" spans="1:11" ht="30" customHeight="1" x14ac:dyDescent="0.25">
      <c r="A66" s="8">
        <v>56</v>
      </c>
      <c r="B66" s="62" t="str">
        <f>[1]Лист1!C70</f>
        <v>Доставка и монтаж на стенен инвенторен климатик 12000 BTU, с мин. Параметри/ Енергиен клас А+/А+; SEER-5,60, SCOP- 4,00/</v>
      </c>
      <c r="C66" s="9" t="str">
        <f>[1]Лист1!D70</f>
        <v>бр.</v>
      </c>
      <c r="D66" s="55">
        <v>1</v>
      </c>
      <c r="E66" s="38"/>
      <c r="F66" s="34">
        <v>1380</v>
      </c>
      <c r="G66" s="34"/>
      <c r="H66" s="67"/>
      <c r="I66" s="10"/>
      <c r="J66" s="6"/>
      <c r="K66" s="15"/>
    </row>
    <row r="67" spans="1:11" ht="27" customHeight="1" x14ac:dyDescent="0.25">
      <c r="A67" s="8">
        <v>57</v>
      </c>
      <c r="B67" s="62" t="str">
        <f>[1]Лист1!C71</f>
        <v>Доставка и монтаж на стенен инвенторен климатик 18000 BTU, с мин. Параметри/ Енергиен клас А+/А+; SEER-5,60, SCOP- 4,00/</v>
      </c>
      <c r="C67" s="9" t="str">
        <f>[1]Лист1!D71</f>
        <v>бр.</v>
      </c>
      <c r="D67" s="55">
        <v>2</v>
      </c>
      <c r="E67" s="38"/>
      <c r="F67" s="34">
        <v>2080</v>
      </c>
      <c r="G67" s="34"/>
      <c r="H67" s="67"/>
      <c r="I67" s="10"/>
      <c r="J67" s="6"/>
      <c r="K67" s="15"/>
    </row>
    <row r="68" spans="1:11" ht="15" customHeight="1" x14ac:dyDescent="0.25">
      <c r="A68" s="8">
        <v>58</v>
      </c>
      <c r="B68" s="62" t="s">
        <v>58</v>
      </c>
      <c r="C68" s="9" t="s">
        <v>29</v>
      </c>
      <c r="D68" s="55">
        <v>3</v>
      </c>
      <c r="E68" s="38"/>
      <c r="F68" s="34">
        <v>560</v>
      </c>
      <c r="G68" s="34"/>
      <c r="H68" s="67"/>
      <c r="I68" s="10"/>
      <c r="J68" s="6"/>
      <c r="K68" s="15"/>
    </row>
    <row r="69" spans="1:11" ht="17.25" customHeight="1" thickBot="1" x14ac:dyDescent="0.3">
      <c r="A69" s="8">
        <v>59</v>
      </c>
      <c r="B69" s="48" t="s">
        <v>56</v>
      </c>
      <c r="C69" s="16" t="s">
        <v>29</v>
      </c>
      <c r="D69" s="68">
        <v>2</v>
      </c>
      <c r="E69" s="69"/>
      <c r="F69" s="70">
        <v>420</v>
      </c>
      <c r="G69" s="34"/>
      <c r="H69" s="67"/>
      <c r="I69" s="10"/>
      <c r="J69" s="6"/>
      <c r="K69" s="15"/>
    </row>
    <row r="70" spans="1:11" ht="16.5" customHeight="1" thickBot="1" x14ac:dyDescent="0.3">
      <c r="A70" s="71"/>
      <c r="B70" s="72" t="s">
        <v>54</v>
      </c>
      <c r="C70" s="73"/>
      <c r="D70" s="74"/>
      <c r="E70" s="75"/>
      <c r="F70" s="76"/>
      <c r="G70" s="76"/>
      <c r="H70" s="77"/>
      <c r="I70" s="10"/>
      <c r="J70" s="6"/>
      <c r="K70" s="15"/>
    </row>
    <row r="71" spans="1:11" ht="16.5" customHeight="1" x14ac:dyDescent="0.25">
      <c r="A71" s="78" t="s">
        <v>59</v>
      </c>
      <c r="B71" s="79" t="s">
        <v>60</v>
      </c>
      <c r="C71" s="80"/>
      <c r="D71" s="81"/>
      <c r="E71" s="82"/>
      <c r="F71" s="83"/>
      <c r="G71" s="84"/>
      <c r="H71" s="85"/>
      <c r="I71" s="10"/>
      <c r="J71" s="6"/>
      <c r="K71" s="15"/>
    </row>
    <row r="72" spans="1:11" ht="16.5" customHeight="1" x14ac:dyDescent="0.25">
      <c r="A72" s="8">
        <v>60</v>
      </c>
      <c r="B72" s="86" t="s">
        <v>61</v>
      </c>
      <c r="C72" s="9" t="s">
        <v>29</v>
      </c>
      <c r="D72" s="34">
        <v>1</v>
      </c>
      <c r="E72" s="87"/>
      <c r="F72" s="88">
        <v>350</v>
      </c>
      <c r="G72" s="38"/>
      <c r="H72" s="67"/>
      <c r="I72" s="10"/>
      <c r="J72" s="6"/>
      <c r="K72" s="15"/>
    </row>
    <row r="73" spans="1:11" ht="16.5" customHeight="1" x14ac:dyDescent="0.25">
      <c r="A73" s="8">
        <v>61</v>
      </c>
      <c r="B73" s="86" t="s">
        <v>62</v>
      </c>
      <c r="C73" s="9" t="s">
        <v>14</v>
      </c>
      <c r="D73" s="34">
        <v>25</v>
      </c>
      <c r="E73" s="87"/>
      <c r="F73" s="88">
        <v>32</v>
      </c>
      <c r="G73" s="38"/>
      <c r="H73" s="67"/>
      <c r="I73" s="10"/>
      <c r="J73" s="6"/>
      <c r="K73" s="15"/>
    </row>
    <row r="74" spans="1:11" ht="16.5" customHeight="1" x14ac:dyDescent="0.25">
      <c r="A74" s="8">
        <v>62</v>
      </c>
      <c r="B74" s="86" t="s">
        <v>63</v>
      </c>
      <c r="C74" s="9" t="s">
        <v>64</v>
      </c>
      <c r="D74" s="34">
        <v>1</v>
      </c>
      <c r="E74" s="87"/>
      <c r="F74" s="88">
        <v>4300</v>
      </c>
      <c r="G74" s="38"/>
      <c r="H74" s="67"/>
      <c r="I74" s="10"/>
      <c r="J74" s="6"/>
      <c r="K74" s="15"/>
    </row>
    <row r="75" spans="1:11" ht="16.5" customHeight="1" x14ac:dyDescent="0.25">
      <c r="A75" s="8">
        <v>63</v>
      </c>
      <c r="B75" s="86" t="s">
        <v>65</v>
      </c>
      <c r="C75" s="9" t="s">
        <v>8</v>
      </c>
      <c r="D75" s="34">
        <v>110</v>
      </c>
      <c r="E75" s="87"/>
      <c r="F75" s="88">
        <v>8.8000000000000007</v>
      </c>
      <c r="G75" s="38"/>
      <c r="H75" s="67"/>
      <c r="I75" s="10"/>
      <c r="J75" s="6"/>
      <c r="K75" s="15"/>
    </row>
    <row r="76" spans="1:11" ht="16.5" customHeight="1" x14ac:dyDescent="0.25">
      <c r="A76" s="8">
        <v>64</v>
      </c>
      <c r="B76" s="86" t="s">
        <v>66</v>
      </c>
      <c r="C76" s="9" t="s">
        <v>8</v>
      </c>
      <c r="D76" s="34">
        <v>700</v>
      </c>
      <c r="E76" s="87"/>
      <c r="F76" s="88">
        <v>6.8</v>
      </c>
      <c r="G76" s="38"/>
      <c r="H76" s="67"/>
      <c r="I76" s="10"/>
      <c r="J76" s="6"/>
      <c r="K76" s="15"/>
    </row>
    <row r="77" spans="1:11" ht="15" customHeight="1" x14ac:dyDescent="0.25">
      <c r="A77" s="8">
        <v>65</v>
      </c>
      <c r="B77" s="86" t="s">
        <v>67</v>
      </c>
      <c r="C77" s="9" t="s">
        <v>8</v>
      </c>
      <c r="D77" s="34">
        <v>230</v>
      </c>
      <c r="E77" s="87"/>
      <c r="F77" s="88">
        <v>34</v>
      </c>
      <c r="G77" s="38"/>
      <c r="H77" s="67"/>
      <c r="I77" s="10"/>
      <c r="J77" s="6"/>
      <c r="K77" s="15"/>
    </row>
    <row r="78" spans="1:11" ht="14.25" customHeight="1" x14ac:dyDescent="0.25">
      <c r="A78" s="8">
        <v>66</v>
      </c>
      <c r="B78" s="89" t="s">
        <v>68</v>
      </c>
      <c r="C78" s="9" t="s">
        <v>69</v>
      </c>
      <c r="D78" s="34">
        <v>10</v>
      </c>
      <c r="E78" s="87"/>
      <c r="F78" s="88">
        <v>50</v>
      </c>
      <c r="G78" s="38"/>
      <c r="H78" s="67"/>
      <c r="I78" s="10"/>
      <c r="J78" s="6"/>
      <c r="K78" s="15"/>
    </row>
    <row r="79" spans="1:11" ht="16.5" customHeight="1" x14ac:dyDescent="0.25">
      <c r="A79" s="8">
        <v>67</v>
      </c>
      <c r="B79" s="86" t="s">
        <v>70</v>
      </c>
      <c r="C79" s="90" t="s">
        <v>8</v>
      </c>
      <c r="D79" s="34">
        <v>156</v>
      </c>
      <c r="E79" s="87"/>
      <c r="F79" s="88">
        <v>9.8000000000000007</v>
      </c>
      <c r="G79" s="38"/>
      <c r="H79" s="67"/>
      <c r="I79" s="10"/>
      <c r="J79" s="6"/>
      <c r="K79" s="15"/>
    </row>
    <row r="80" spans="1:11" ht="16.5" customHeight="1" thickBot="1" x14ac:dyDescent="0.3">
      <c r="A80" s="91"/>
      <c r="B80" s="92" t="s">
        <v>72</v>
      </c>
      <c r="C80" s="93"/>
      <c r="D80" s="94"/>
      <c r="E80" s="95"/>
      <c r="F80" s="96"/>
      <c r="G80" s="38"/>
      <c r="H80" s="97"/>
      <c r="I80" s="10"/>
      <c r="J80" s="6"/>
      <c r="K80" s="15"/>
    </row>
    <row r="81" spans="1:11" ht="15.75" customHeight="1" thickBot="1" x14ac:dyDescent="0.3">
      <c r="A81" s="104"/>
      <c r="B81" s="105"/>
      <c r="C81" s="122" t="s">
        <v>46</v>
      </c>
      <c r="D81" s="123"/>
      <c r="E81" s="123"/>
      <c r="F81" s="123"/>
      <c r="G81" s="124"/>
      <c r="H81" s="39"/>
      <c r="I81" s="17"/>
      <c r="J81" s="18"/>
      <c r="K81" s="19"/>
    </row>
    <row r="82" spans="1:11" ht="15.75" customHeight="1" thickBot="1" x14ac:dyDescent="0.3">
      <c r="A82" s="106"/>
      <c r="B82" s="105"/>
      <c r="C82" s="131" t="s">
        <v>71</v>
      </c>
      <c r="D82" s="132"/>
      <c r="E82" s="132"/>
      <c r="F82" s="132"/>
      <c r="G82" s="133"/>
      <c r="H82" s="30"/>
      <c r="I82" s="109"/>
      <c r="J82" s="109"/>
      <c r="K82" s="109"/>
    </row>
    <row r="83" spans="1:11" ht="15.75" thickBot="1" x14ac:dyDescent="0.3">
      <c r="A83" s="106"/>
      <c r="B83" s="105"/>
      <c r="C83" s="134" t="s">
        <v>49</v>
      </c>
      <c r="D83" s="135"/>
      <c r="E83" s="135"/>
      <c r="F83" s="135"/>
      <c r="G83" s="136"/>
      <c r="H83" s="32"/>
      <c r="I83" s="109"/>
      <c r="J83" s="109"/>
      <c r="K83" s="109"/>
    </row>
    <row r="84" spans="1:11" ht="15.75" thickBot="1" x14ac:dyDescent="0.3">
      <c r="A84" s="106"/>
      <c r="B84" s="105"/>
      <c r="C84" s="137" t="s">
        <v>45</v>
      </c>
      <c r="D84" s="138"/>
      <c r="E84" s="138"/>
      <c r="F84" s="138"/>
      <c r="G84" s="139"/>
      <c r="H84" s="31"/>
      <c r="I84" s="109"/>
      <c r="J84" s="109"/>
      <c r="K84" s="109"/>
    </row>
    <row r="85" spans="1:11" ht="15.75" thickBot="1" x14ac:dyDescent="0.3">
      <c r="A85" s="107"/>
      <c r="B85" s="108"/>
      <c r="C85" s="134" t="s">
        <v>47</v>
      </c>
      <c r="D85" s="135"/>
      <c r="E85" s="135"/>
      <c r="F85" s="135"/>
      <c r="G85" s="136"/>
      <c r="H85" s="32"/>
      <c r="I85" s="109"/>
      <c r="J85" s="109"/>
      <c r="K85" s="109"/>
    </row>
    <row r="86" spans="1:11" x14ac:dyDescent="0.25">
      <c r="B86" s="98"/>
    </row>
    <row r="87" spans="1:11" x14ac:dyDescent="0.25">
      <c r="B87" s="98"/>
    </row>
    <row r="88" spans="1:11" ht="8.25" customHeight="1" x14ac:dyDescent="0.25">
      <c r="B88" s="98"/>
    </row>
    <row r="89" spans="1:11" x14ac:dyDescent="0.25">
      <c r="B89" s="98"/>
    </row>
    <row r="90" spans="1:11" ht="17.25" customHeight="1" x14ac:dyDescent="0.25">
      <c r="B90" s="98"/>
      <c r="D90" s="140"/>
      <c r="E90" s="140"/>
      <c r="F90" s="140"/>
      <c r="G90" s="140"/>
      <c r="H90" s="140"/>
    </row>
    <row r="91" spans="1:11" x14ac:dyDescent="0.25">
      <c r="B91" s="98"/>
    </row>
    <row r="92" spans="1:11" ht="12" customHeight="1" x14ac:dyDescent="0.25">
      <c r="B92" s="98"/>
    </row>
    <row r="93" spans="1:11" x14ac:dyDescent="0.25">
      <c r="B93" s="98"/>
    </row>
    <row r="94" spans="1:11" x14ac:dyDescent="0.25">
      <c r="B94" s="98"/>
    </row>
    <row r="95" spans="1:11" x14ac:dyDescent="0.25">
      <c r="B95" s="98"/>
    </row>
    <row r="118" spans="2:2" x14ac:dyDescent="0.25">
      <c r="B118" s="99"/>
    </row>
    <row r="119" spans="2:2" ht="15.75" x14ac:dyDescent="0.25">
      <c r="B119" s="41"/>
    </row>
    <row r="120" spans="2:2" ht="15.75" x14ac:dyDescent="0.25">
      <c r="B120" s="40"/>
    </row>
    <row r="121" spans="2:2" ht="15.75" x14ac:dyDescent="0.25">
      <c r="B121" s="40"/>
    </row>
    <row r="122" spans="2:2" ht="15.75" x14ac:dyDescent="0.25">
      <c r="B122" s="42"/>
    </row>
    <row r="123" spans="2:2" ht="15.75" x14ac:dyDescent="0.25">
      <c r="B123" s="42"/>
    </row>
    <row r="124" spans="2:2" ht="15.75" x14ac:dyDescent="0.25">
      <c r="B124" s="42"/>
    </row>
    <row r="125" spans="2:2" ht="15.75" x14ac:dyDescent="0.25">
      <c r="B125" s="42"/>
    </row>
    <row r="126" spans="2:2" ht="15.75" x14ac:dyDescent="0.25">
      <c r="B126" s="42"/>
    </row>
    <row r="127" spans="2:2" ht="15.75" x14ac:dyDescent="0.25">
      <c r="B127" s="42"/>
    </row>
    <row r="128" spans="2:2" ht="15.75" x14ac:dyDescent="0.25">
      <c r="B128" s="42"/>
    </row>
    <row r="129" spans="2:2" ht="15.75" x14ac:dyDescent="0.25">
      <c r="B129" s="42"/>
    </row>
    <row r="130" spans="2:2" ht="15.75" x14ac:dyDescent="0.25">
      <c r="B130" s="43"/>
    </row>
    <row r="131" spans="2:2" ht="15.75" x14ac:dyDescent="0.25">
      <c r="B131" s="42"/>
    </row>
    <row r="132" spans="2:2" ht="15.75" x14ac:dyDescent="0.25">
      <c r="B132" s="42"/>
    </row>
    <row r="133" spans="2:2" ht="15.75" x14ac:dyDescent="0.25">
      <c r="B133" s="42"/>
    </row>
    <row r="134" spans="2:2" ht="15.75" x14ac:dyDescent="0.25">
      <c r="B134" s="42"/>
    </row>
    <row r="135" spans="2:2" ht="15.75" x14ac:dyDescent="0.25">
      <c r="B135" s="43"/>
    </row>
    <row r="136" spans="2:2" ht="15.75" x14ac:dyDescent="0.25">
      <c r="B136" s="43"/>
    </row>
    <row r="137" spans="2:2" ht="15.75" x14ac:dyDescent="0.25">
      <c r="B137" s="42"/>
    </row>
    <row r="138" spans="2:2" ht="15.75" x14ac:dyDescent="0.25">
      <c r="B138" s="44"/>
    </row>
    <row r="139" spans="2:2" x14ac:dyDescent="0.25">
      <c r="B139" s="99"/>
    </row>
  </sheetData>
  <mergeCells count="21">
    <mergeCell ref="C82:G82"/>
    <mergeCell ref="C83:G83"/>
    <mergeCell ref="C84:G84"/>
    <mergeCell ref="C85:G85"/>
    <mergeCell ref="D90:H90"/>
    <mergeCell ref="A2:K2"/>
    <mergeCell ref="A3:H3"/>
    <mergeCell ref="A1:H1"/>
    <mergeCell ref="J5:J6"/>
    <mergeCell ref="A81:B85"/>
    <mergeCell ref="I82:K85"/>
    <mergeCell ref="A4:A6"/>
    <mergeCell ref="B4:B6"/>
    <mergeCell ref="C4:C6"/>
    <mergeCell ref="D4:D6"/>
    <mergeCell ref="C81:G81"/>
    <mergeCell ref="E4:E6"/>
    <mergeCell ref="H4:H6"/>
    <mergeCell ref="I4:J4"/>
    <mergeCell ref="K4:K6"/>
    <mergeCell ref="I5:I6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2018-06-29T09:40:37Z</cp:lastPrinted>
  <dcterms:created xsi:type="dcterms:W3CDTF">2018-06-28T10:59:29Z</dcterms:created>
  <dcterms:modified xsi:type="dcterms:W3CDTF">2018-07-31T07:05:15Z</dcterms:modified>
</cp:coreProperties>
</file>